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20" activeTab="0"/>
  </bookViews>
  <sheets>
    <sheet name="全部成绩（体育局公布）" sheetId="1" r:id="rId1"/>
  </sheets>
  <definedNames>
    <definedName name="_xlnm.Print_Titles" localSheetId="0">'全部成绩（体育局公布）'!$4:$4</definedName>
  </definedNames>
  <calcPr fullCalcOnLoad="1" fullPrecision="0"/>
</workbook>
</file>

<file path=xl/sharedStrings.xml><?xml version="1.0" encoding="utf-8"?>
<sst xmlns="http://schemas.openxmlformats.org/spreadsheetml/2006/main" count="168" uniqueCount="74">
  <si>
    <t>总成绩</t>
  </si>
  <si>
    <t>姓名</t>
  </si>
  <si>
    <t>准考证号</t>
  </si>
  <si>
    <t>招聘单位</t>
  </si>
  <si>
    <t>招聘岗位</t>
  </si>
  <si>
    <t>公共科目</t>
  </si>
  <si>
    <t>专业科目</t>
  </si>
  <si>
    <t>综合面试</t>
  </si>
  <si>
    <t>笔试</t>
  </si>
  <si>
    <t>面试</t>
  </si>
  <si>
    <t>成绩计算类型</t>
  </si>
  <si>
    <t>甲</t>
  </si>
  <si>
    <t>综合管理岗</t>
  </si>
  <si>
    <t>\</t>
  </si>
  <si>
    <t>甲</t>
  </si>
  <si>
    <t>专业面试</t>
  </si>
  <si>
    <t>注：总成绩计算公式
甲类岗位：考试总成绩=（《职业能力倾向测验》成绩+《综合应用能力》成绩）÷3×50%+综合面试成绩×50%；
乙类岗位：考试总成绩=（《职业能力倾向测验》成绩+《综合应用能力》成绩）÷3×50%+专业面试成绩×25%+综合面试成绩×25%；
丙类岗位：考试总成绩=（《职业能力倾向测验》成绩+《综合应用能力》成绩）÷3×40%+专业科目笔试成绩×20%+综合面试成绩×40%。</t>
  </si>
  <si>
    <t>重庆市体育局直属事业单位（市体育运动学校）2023年第四季度公开招聘工作人员笔试、面试及总成绩公布</t>
  </si>
  <si>
    <t>市体育运动学校</t>
  </si>
  <si>
    <t>党务文秘</t>
  </si>
  <si>
    <t>江玉筠</t>
  </si>
  <si>
    <t>刘小渝</t>
  </si>
  <si>
    <t>宋元</t>
  </si>
  <si>
    <t>会计</t>
  </si>
  <si>
    <t>李诚源</t>
  </si>
  <si>
    <t>张琼丹</t>
  </si>
  <si>
    <t>唐誉</t>
  </si>
  <si>
    <t>人事工作</t>
  </si>
  <si>
    <t>沈羽翼</t>
  </si>
  <si>
    <t>杨黎明</t>
  </si>
  <si>
    <t>张翔雁</t>
  </si>
  <si>
    <t>数学教师</t>
  </si>
  <si>
    <t>曾令鑫</t>
  </si>
  <si>
    <t>数学教师</t>
  </si>
  <si>
    <t>徐露萍</t>
  </si>
  <si>
    <t>梁小芳</t>
  </si>
  <si>
    <t>心理健康辅导员</t>
  </si>
  <si>
    <t>冯新雨</t>
  </si>
  <si>
    <t>梅旭</t>
  </si>
  <si>
    <t>廖晨阳</t>
  </si>
  <si>
    <t>医师</t>
  </si>
  <si>
    <t>覃万莉</t>
  </si>
  <si>
    <t>王琳颖</t>
  </si>
  <si>
    <t>雷丽桢</t>
  </si>
  <si>
    <t>张倩</t>
  </si>
  <si>
    <t>许治</t>
  </si>
  <si>
    <t>曾兴宇</t>
  </si>
  <si>
    <t>11900108530</t>
  </si>
  <si>
    <t>11900109730</t>
  </si>
  <si>
    <t>11900101217</t>
  </si>
  <si>
    <t>11900300406</t>
  </si>
  <si>
    <t>11900302708</t>
  </si>
  <si>
    <t>11900204616</t>
  </si>
  <si>
    <t>11900109830</t>
  </si>
  <si>
    <t>11900106120</t>
  </si>
  <si>
    <t>11900300702</t>
  </si>
  <si>
    <t>42900604226</t>
  </si>
  <si>
    <t>42900604406</t>
  </si>
  <si>
    <t>42900604410</t>
  </si>
  <si>
    <t>11900303227</t>
  </si>
  <si>
    <t>11900203726</t>
  </si>
  <si>
    <t>11900108803</t>
  </si>
  <si>
    <t>51900507522</t>
  </si>
  <si>
    <t>51900507402</t>
  </si>
  <si>
    <t>51900507319</t>
  </si>
  <si>
    <t>11900403822</t>
  </si>
  <si>
    <t>11900106814</t>
  </si>
  <si>
    <t>11900104009</t>
  </si>
  <si>
    <t>缺考</t>
  </si>
  <si>
    <t>乙</t>
  </si>
  <si>
    <t>缺考</t>
  </si>
  <si>
    <t>总成绩按岗位排名</t>
  </si>
  <si>
    <t xml:space="preserve">    根据公告规定，组织开展了笔试、资格复审、面试工作。现将报考市体育运动学校的21名面试考生各项成绩公布如下：</t>
  </si>
  <si>
    <t>缺考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</si>
</sst>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.00_);\(0.00\)"/>
    <numFmt numFmtId="191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188" fontId="42" fillId="0" borderId="10" xfId="0" applyNumberFormat="1" applyFont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shrinkToFit="1"/>
    </xf>
    <xf numFmtId="49" fontId="42" fillId="0" borderId="10" xfId="40" applyNumberFormat="1" applyFont="1" applyBorder="1" applyAlignment="1">
      <alignment horizontal="center" vertical="center"/>
      <protection/>
    </xf>
    <xf numFmtId="49" fontId="42" fillId="0" borderId="11" xfId="40" applyNumberFormat="1" applyFont="1" applyBorder="1" applyAlignment="1">
      <alignment horizontal="center" vertical="center"/>
      <protection/>
    </xf>
    <xf numFmtId="188" fontId="2" fillId="0" borderId="11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8" fontId="42" fillId="0" borderId="11" xfId="40" applyNumberFormat="1" applyFont="1" applyBorder="1" applyAlignment="1">
      <alignment horizontal="center" vertical="center"/>
      <protection/>
    </xf>
    <xf numFmtId="188" fontId="2" fillId="0" borderId="11" xfId="40" applyNumberFormat="1" applyFont="1" applyFill="1" applyBorder="1" applyAlignment="1">
      <alignment horizontal="center" vertical="center"/>
      <protection/>
    </xf>
    <xf numFmtId="188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130" zoomScaleNormal="130" zoomScalePageLayoutView="0" workbookViewId="0" topLeftCell="A1">
      <selection activeCell="D5" sqref="D5"/>
    </sheetView>
  </sheetViews>
  <sheetFormatPr defaultColWidth="9.00390625" defaultRowHeight="14.25"/>
  <cols>
    <col min="1" max="1" width="17.375" style="0" customWidth="1"/>
    <col min="2" max="2" width="11.875" style="0" customWidth="1"/>
    <col min="3" max="3" width="7.00390625" style="0" customWidth="1"/>
    <col min="4" max="4" width="13.875" style="0" customWidth="1"/>
    <col min="5" max="5" width="7.50390625" style="0" customWidth="1"/>
    <col min="6" max="7" width="11.00390625" style="0" customWidth="1"/>
    <col min="8" max="10" width="7.125" style="0" customWidth="1"/>
    <col min="11" max="12" width="6.25390625" style="0" customWidth="1"/>
    <col min="13" max="13" width="5.25390625" style="0" customWidth="1"/>
  </cols>
  <sheetData>
    <row r="1" spans="1:11" ht="69.7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" customFormat="1" ht="49.5" customHeight="1">
      <c r="A2" s="28" t="s">
        <v>72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" customFormat="1" ht="49.5" customHeight="1">
      <c r="A3" s="22" t="s">
        <v>3</v>
      </c>
      <c r="B3" s="36" t="s">
        <v>4</v>
      </c>
      <c r="C3" s="22" t="s">
        <v>1</v>
      </c>
      <c r="D3" s="23" t="s">
        <v>2</v>
      </c>
      <c r="E3" s="26" t="s">
        <v>8</v>
      </c>
      <c r="F3" s="27"/>
      <c r="G3" s="34" t="s">
        <v>9</v>
      </c>
      <c r="H3" s="35"/>
      <c r="I3" s="24" t="s">
        <v>10</v>
      </c>
      <c r="J3" s="22" t="s">
        <v>0</v>
      </c>
      <c r="K3" s="25" t="s">
        <v>71</v>
      </c>
    </row>
    <row r="4" spans="1:11" s="4" customFormat="1" ht="53.25" customHeight="1">
      <c r="A4" s="22"/>
      <c r="B4" s="37"/>
      <c r="C4" s="22"/>
      <c r="D4" s="23"/>
      <c r="E4" s="3" t="s">
        <v>5</v>
      </c>
      <c r="F4" s="3" t="s">
        <v>6</v>
      </c>
      <c r="G4" s="3" t="s">
        <v>15</v>
      </c>
      <c r="H4" s="6" t="s">
        <v>7</v>
      </c>
      <c r="I4" s="24"/>
      <c r="J4" s="22"/>
      <c r="K4" s="22"/>
    </row>
    <row r="5" spans="1:11" s="7" customFormat="1" ht="53.25" customHeight="1">
      <c r="A5" s="8" t="s">
        <v>18</v>
      </c>
      <c r="B5" s="13" t="s">
        <v>19</v>
      </c>
      <c r="C5" s="10" t="s">
        <v>20</v>
      </c>
      <c r="D5" s="10" t="s">
        <v>47</v>
      </c>
      <c r="E5" s="11">
        <v>212</v>
      </c>
      <c r="F5" s="14" t="s">
        <v>13</v>
      </c>
      <c r="G5" s="15" t="s">
        <v>13</v>
      </c>
      <c r="H5" s="16">
        <v>77.4</v>
      </c>
      <c r="I5" s="9" t="s">
        <v>11</v>
      </c>
      <c r="J5" s="17">
        <f>E5/3*0.5+H5*0.5</f>
        <v>74.03</v>
      </c>
      <c r="K5" s="9">
        <v>1</v>
      </c>
    </row>
    <row r="6" spans="1:11" s="5" customFormat="1" ht="53.25" customHeight="1">
      <c r="A6" s="8" t="s">
        <v>18</v>
      </c>
      <c r="B6" s="13" t="s">
        <v>19</v>
      </c>
      <c r="C6" s="10" t="s">
        <v>21</v>
      </c>
      <c r="D6" s="10" t="s">
        <v>48</v>
      </c>
      <c r="E6" s="11">
        <v>207.5</v>
      </c>
      <c r="F6" s="14" t="s">
        <v>13</v>
      </c>
      <c r="G6" s="15" t="s">
        <v>13</v>
      </c>
      <c r="H6" s="16">
        <v>73</v>
      </c>
      <c r="I6" s="18" t="s">
        <v>11</v>
      </c>
      <c r="J6" s="17">
        <f>E6/3*0.5+H6*0.5</f>
        <v>71.08</v>
      </c>
      <c r="K6" s="9">
        <v>3</v>
      </c>
    </row>
    <row r="7" spans="1:11" s="5" customFormat="1" ht="53.25" customHeight="1">
      <c r="A7" s="8" t="s">
        <v>18</v>
      </c>
      <c r="B7" s="13" t="s">
        <v>19</v>
      </c>
      <c r="C7" s="10" t="s">
        <v>22</v>
      </c>
      <c r="D7" s="10" t="s">
        <v>49</v>
      </c>
      <c r="E7" s="11">
        <v>206</v>
      </c>
      <c r="F7" s="14" t="s">
        <v>13</v>
      </c>
      <c r="G7" s="15" t="s">
        <v>13</v>
      </c>
      <c r="H7" s="16">
        <v>74</v>
      </c>
      <c r="I7" s="18" t="s">
        <v>11</v>
      </c>
      <c r="J7" s="17">
        <f aca="true" t="shared" si="0" ref="J7:J25">E7/3*0.5+H7*0.5</f>
        <v>71.33</v>
      </c>
      <c r="K7" s="9">
        <v>2</v>
      </c>
    </row>
    <row r="8" spans="1:11" s="5" customFormat="1" ht="53.25" customHeight="1">
      <c r="A8" s="8" t="s">
        <v>18</v>
      </c>
      <c r="B8" s="10" t="s">
        <v>23</v>
      </c>
      <c r="C8" s="10" t="s">
        <v>24</v>
      </c>
      <c r="D8" s="10" t="s">
        <v>50</v>
      </c>
      <c r="E8" s="11">
        <v>214.5</v>
      </c>
      <c r="F8" s="14" t="s">
        <v>13</v>
      </c>
      <c r="G8" s="15" t="s">
        <v>13</v>
      </c>
      <c r="H8" s="16">
        <v>81.4</v>
      </c>
      <c r="I8" s="9" t="s">
        <v>14</v>
      </c>
      <c r="J8" s="17">
        <f t="shared" si="0"/>
        <v>76.45</v>
      </c>
      <c r="K8" s="9">
        <v>1</v>
      </c>
    </row>
    <row r="9" spans="1:11" s="7" customFormat="1" ht="53.25" customHeight="1">
      <c r="A9" s="8" t="s">
        <v>18</v>
      </c>
      <c r="B9" s="10" t="s">
        <v>23</v>
      </c>
      <c r="C9" s="10" t="s">
        <v>25</v>
      </c>
      <c r="D9" s="10" t="s">
        <v>51</v>
      </c>
      <c r="E9" s="11">
        <v>206</v>
      </c>
      <c r="F9" s="14" t="s">
        <v>13</v>
      </c>
      <c r="G9" s="15" t="s">
        <v>13</v>
      </c>
      <c r="H9" s="16">
        <v>75.8</v>
      </c>
      <c r="I9" s="18" t="s">
        <v>14</v>
      </c>
      <c r="J9" s="17">
        <f t="shared" si="0"/>
        <v>72.23</v>
      </c>
      <c r="K9" s="9">
        <v>2</v>
      </c>
    </row>
    <row r="10" spans="1:11" s="5" customFormat="1" ht="53.25" customHeight="1">
      <c r="A10" s="8" t="s">
        <v>18</v>
      </c>
      <c r="B10" s="10" t="s">
        <v>23</v>
      </c>
      <c r="C10" s="10" t="s">
        <v>26</v>
      </c>
      <c r="D10" s="10" t="s">
        <v>52</v>
      </c>
      <c r="E10" s="11">
        <v>204.5</v>
      </c>
      <c r="F10" s="14" t="s">
        <v>13</v>
      </c>
      <c r="G10" s="15" t="s">
        <v>13</v>
      </c>
      <c r="H10" s="16">
        <v>74.6</v>
      </c>
      <c r="I10" s="18" t="s">
        <v>14</v>
      </c>
      <c r="J10" s="17">
        <f t="shared" si="0"/>
        <v>71.38</v>
      </c>
      <c r="K10" s="9">
        <v>3</v>
      </c>
    </row>
    <row r="11" spans="1:11" s="5" customFormat="1" ht="53.25" customHeight="1">
      <c r="A11" s="8" t="s">
        <v>18</v>
      </c>
      <c r="B11" s="10" t="s">
        <v>27</v>
      </c>
      <c r="C11" s="10" t="s">
        <v>28</v>
      </c>
      <c r="D11" s="10" t="s">
        <v>53</v>
      </c>
      <c r="E11" s="11">
        <v>210</v>
      </c>
      <c r="F11" s="14" t="s">
        <v>13</v>
      </c>
      <c r="G11" s="15" t="s">
        <v>13</v>
      </c>
      <c r="H11" s="16">
        <v>78</v>
      </c>
      <c r="I11" s="9" t="s">
        <v>14</v>
      </c>
      <c r="J11" s="17">
        <f t="shared" si="0"/>
        <v>74</v>
      </c>
      <c r="K11" s="9">
        <v>3</v>
      </c>
    </row>
    <row r="12" spans="1:11" s="7" customFormat="1" ht="53.25" customHeight="1">
      <c r="A12" s="8" t="s">
        <v>18</v>
      </c>
      <c r="B12" s="10" t="s">
        <v>27</v>
      </c>
      <c r="C12" s="10" t="s">
        <v>29</v>
      </c>
      <c r="D12" s="10" t="s">
        <v>54</v>
      </c>
      <c r="E12" s="11">
        <v>209</v>
      </c>
      <c r="F12" s="14" t="s">
        <v>13</v>
      </c>
      <c r="G12" s="15" t="s">
        <v>13</v>
      </c>
      <c r="H12" s="16">
        <v>79.4</v>
      </c>
      <c r="I12" s="18" t="s">
        <v>14</v>
      </c>
      <c r="J12" s="17">
        <f t="shared" si="0"/>
        <v>74.53</v>
      </c>
      <c r="K12" s="9">
        <v>2</v>
      </c>
    </row>
    <row r="13" spans="1:11" s="5" customFormat="1" ht="53.25" customHeight="1">
      <c r="A13" s="8" t="s">
        <v>18</v>
      </c>
      <c r="B13" s="10" t="s">
        <v>27</v>
      </c>
      <c r="C13" s="10" t="s">
        <v>30</v>
      </c>
      <c r="D13" s="10" t="s">
        <v>55</v>
      </c>
      <c r="E13" s="11">
        <v>208.5</v>
      </c>
      <c r="F13" s="14" t="s">
        <v>13</v>
      </c>
      <c r="G13" s="15" t="s">
        <v>13</v>
      </c>
      <c r="H13" s="16">
        <v>80.2</v>
      </c>
      <c r="I13" s="18" t="s">
        <v>14</v>
      </c>
      <c r="J13" s="17">
        <f t="shared" si="0"/>
        <v>74.85</v>
      </c>
      <c r="K13" s="9">
        <v>1</v>
      </c>
    </row>
    <row r="14" spans="1:11" s="5" customFormat="1" ht="53.25" customHeight="1">
      <c r="A14" s="8" t="s">
        <v>18</v>
      </c>
      <c r="B14" s="10" t="s">
        <v>31</v>
      </c>
      <c r="C14" s="10" t="s">
        <v>32</v>
      </c>
      <c r="D14" s="10" t="s">
        <v>56</v>
      </c>
      <c r="E14" s="11">
        <v>198.5</v>
      </c>
      <c r="F14" s="14" t="s">
        <v>13</v>
      </c>
      <c r="G14" s="19">
        <v>84.6</v>
      </c>
      <c r="H14" s="16">
        <v>78.4</v>
      </c>
      <c r="I14" s="9" t="s">
        <v>69</v>
      </c>
      <c r="J14" s="17">
        <f>E14/3*0.5+G14*0.25+H14*0.25</f>
        <v>73.83</v>
      </c>
      <c r="K14" s="9">
        <v>1</v>
      </c>
    </row>
    <row r="15" spans="1:11" s="7" customFormat="1" ht="53.25" customHeight="1">
      <c r="A15" s="8" t="s">
        <v>18</v>
      </c>
      <c r="B15" s="10" t="s">
        <v>33</v>
      </c>
      <c r="C15" s="10" t="s">
        <v>34</v>
      </c>
      <c r="D15" s="10" t="s">
        <v>57</v>
      </c>
      <c r="E15" s="11">
        <v>180</v>
      </c>
      <c r="F15" s="14" t="s">
        <v>13</v>
      </c>
      <c r="G15" s="15" t="s">
        <v>70</v>
      </c>
      <c r="H15" s="21" t="s">
        <v>73</v>
      </c>
      <c r="I15" s="9" t="s">
        <v>69</v>
      </c>
      <c r="J15" s="14" t="s">
        <v>13</v>
      </c>
      <c r="K15" s="14" t="s">
        <v>13</v>
      </c>
    </row>
    <row r="16" spans="1:11" s="5" customFormat="1" ht="53.25" customHeight="1">
      <c r="A16" s="8" t="s">
        <v>18</v>
      </c>
      <c r="B16" s="10" t="s">
        <v>33</v>
      </c>
      <c r="C16" s="10" t="s">
        <v>35</v>
      </c>
      <c r="D16" s="10" t="s">
        <v>58</v>
      </c>
      <c r="E16" s="11">
        <v>180</v>
      </c>
      <c r="F16" s="14" t="s">
        <v>13</v>
      </c>
      <c r="G16" s="19">
        <v>80</v>
      </c>
      <c r="H16" s="21" t="s">
        <v>73</v>
      </c>
      <c r="I16" s="9" t="s">
        <v>69</v>
      </c>
      <c r="J16" s="14" t="s">
        <v>13</v>
      </c>
      <c r="K16" s="14" t="s">
        <v>13</v>
      </c>
    </row>
    <row r="17" spans="1:11" s="5" customFormat="1" ht="53.25" customHeight="1">
      <c r="A17" s="8" t="s">
        <v>18</v>
      </c>
      <c r="B17" s="10" t="s">
        <v>36</v>
      </c>
      <c r="C17" s="10" t="s">
        <v>37</v>
      </c>
      <c r="D17" s="10" t="s">
        <v>59</v>
      </c>
      <c r="E17" s="11">
        <v>203.5</v>
      </c>
      <c r="F17" s="14" t="s">
        <v>13</v>
      </c>
      <c r="G17" s="15" t="s">
        <v>13</v>
      </c>
      <c r="H17" s="16">
        <v>75.8</v>
      </c>
      <c r="I17" s="9" t="s">
        <v>14</v>
      </c>
      <c r="J17" s="17">
        <f t="shared" si="0"/>
        <v>71.82</v>
      </c>
      <c r="K17" s="9">
        <v>2</v>
      </c>
    </row>
    <row r="18" spans="1:11" s="5" customFormat="1" ht="53.25" customHeight="1">
      <c r="A18" s="8" t="s">
        <v>18</v>
      </c>
      <c r="B18" s="10" t="s">
        <v>36</v>
      </c>
      <c r="C18" s="10" t="s">
        <v>38</v>
      </c>
      <c r="D18" s="10" t="s">
        <v>60</v>
      </c>
      <c r="E18" s="11">
        <v>202</v>
      </c>
      <c r="F18" s="14" t="s">
        <v>13</v>
      </c>
      <c r="G18" s="15" t="s">
        <v>13</v>
      </c>
      <c r="H18" s="16">
        <v>74</v>
      </c>
      <c r="I18" s="18" t="s">
        <v>14</v>
      </c>
      <c r="J18" s="17">
        <f t="shared" si="0"/>
        <v>70.67</v>
      </c>
      <c r="K18" s="9">
        <v>3</v>
      </c>
    </row>
    <row r="19" spans="1:11" s="5" customFormat="1" ht="53.25" customHeight="1">
      <c r="A19" s="8" t="s">
        <v>18</v>
      </c>
      <c r="B19" s="10" t="s">
        <v>36</v>
      </c>
      <c r="C19" s="10" t="s">
        <v>39</v>
      </c>
      <c r="D19" s="10" t="s">
        <v>61</v>
      </c>
      <c r="E19" s="11">
        <v>199.5</v>
      </c>
      <c r="F19" s="14" t="s">
        <v>13</v>
      </c>
      <c r="G19" s="15" t="s">
        <v>13</v>
      </c>
      <c r="H19" s="16">
        <v>79.8</v>
      </c>
      <c r="I19" s="18" t="s">
        <v>14</v>
      </c>
      <c r="J19" s="17">
        <f t="shared" si="0"/>
        <v>73.15</v>
      </c>
      <c r="K19" s="9">
        <v>1</v>
      </c>
    </row>
    <row r="20" spans="1:11" s="7" customFormat="1" ht="53.25" customHeight="1">
      <c r="A20" s="8" t="s">
        <v>18</v>
      </c>
      <c r="B20" s="10" t="s">
        <v>40</v>
      </c>
      <c r="C20" s="10" t="s">
        <v>41</v>
      </c>
      <c r="D20" s="10" t="s">
        <v>62</v>
      </c>
      <c r="E20" s="12">
        <v>182.3</v>
      </c>
      <c r="F20" s="14" t="s">
        <v>13</v>
      </c>
      <c r="G20" s="20">
        <v>78.8</v>
      </c>
      <c r="H20" s="16">
        <v>73.6</v>
      </c>
      <c r="I20" s="9" t="s">
        <v>69</v>
      </c>
      <c r="J20" s="17">
        <f>E20/3*0.5+G20*0.25+H20*0.25</f>
        <v>68.48</v>
      </c>
      <c r="K20" s="9">
        <v>1</v>
      </c>
    </row>
    <row r="21" spans="1:11" s="7" customFormat="1" ht="53.25" customHeight="1">
      <c r="A21" s="8" t="s">
        <v>18</v>
      </c>
      <c r="B21" s="10" t="s">
        <v>40</v>
      </c>
      <c r="C21" s="10" t="s">
        <v>42</v>
      </c>
      <c r="D21" s="10" t="s">
        <v>63</v>
      </c>
      <c r="E21" s="12">
        <v>180.3</v>
      </c>
      <c r="F21" s="14" t="s">
        <v>13</v>
      </c>
      <c r="G21" s="20">
        <v>79.4</v>
      </c>
      <c r="H21" s="16">
        <v>72.6</v>
      </c>
      <c r="I21" s="9" t="s">
        <v>69</v>
      </c>
      <c r="J21" s="17">
        <f>E21/3*0.5+G21*0.25+H21*0.25</f>
        <v>68.05</v>
      </c>
      <c r="K21" s="9">
        <v>2</v>
      </c>
    </row>
    <row r="22" spans="1:11" s="5" customFormat="1" ht="53.25" customHeight="1">
      <c r="A22" s="8" t="s">
        <v>18</v>
      </c>
      <c r="B22" s="10" t="s">
        <v>40</v>
      </c>
      <c r="C22" s="10" t="s">
        <v>43</v>
      </c>
      <c r="D22" s="10" t="s">
        <v>64</v>
      </c>
      <c r="E22" s="12">
        <v>176.8</v>
      </c>
      <c r="F22" s="14" t="s">
        <v>13</v>
      </c>
      <c r="G22" s="15" t="s">
        <v>68</v>
      </c>
      <c r="H22" s="21" t="s">
        <v>73</v>
      </c>
      <c r="I22" s="9" t="s">
        <v>69</v>
      </c>
      <c r="J22" s="15" t="s">
        <v>13</v>
      </c>
      <c r="K22" s="15" t="s">
        <v>13</v>
      </c>
    </row>
    <row r="23" spans="1:11" s="5" customFormat="1" ht="53.25" customHeight="1">
      <c r="A23" s="8" t="s">
        <v>18</v>
      </c>
      <c r="B23" s="10" t="s">
        <v>12</v>
      </c>
      <c r="C23" s="10" t="s">
        <v>44</v>
      </c>
      <c r="D23" s="10" t="s">
        <v>65</v>
      </c>
      <c r="E23" s="12">
        <v>215</v>
      </c>
      <c r="F23" s="14" t="s">
        <v>13</v>
      </c>
      <c r="G23" s="15" t="s">
        <v>13</v>
      </c>
      <c r="H23" s="16">
        <v>78</v>
      </c>
      <c r="I23" s="9" t="s">
        <v>14</v>
      </c>
      <c r="J23" s="17">
        <f t="shared" si="0"/>
        <v>74.83</v>
      </c>
      <c r="K23" s="9">
        <v>1</v>
      </c>
    </row>
    <row r="24" spans="1:11" s="5" customFormat="1" ht="53.25" customHeight="1">
      <c r="A24" s="8" t="s">
        <v>18</v>
      </c>
      <c r="B24" s="10" t="s">
        <v>12</v>
      </c>
      <c r="C24" s="10" t="s">
        <v>45</v>
      </c>
      <c r="D24" s="10" t="s">
        <v>66</v>
      </c>
      <c r="E24" s="12">
        <v>209</v>
      </c>
      <c r="F24" s="14" t="s">
        <v>13</v>
      </c>
      <c r="G24" s="15" t="s">
        <v>13</v>
      </c>
      <c r="H24" s="16">
        <v>79.8</v>
      </c>
      <c r="I24" s="18" t="s">
        <v>14</v>
      </c>
      <c r="J24" s="17">
        <f t="shared" si="0"/>
        <v>74.73</v>
      </c>
      <c r="K24" s="9">
        <v>2</v>
      </c>
    </row>
    <row r="25" spans="1:11" s="7" customFormat="1" ht="53.25" customHeight="1">
      <c r="A25" s="8" t="s">
        <v>18</v>
      </c>
      <c r="B25" s="10" t="s">
        <v>12</v>
      </c>
      <c r="C25" s="10" t="s">
        <v>46</v>
      </c>
      <c r="D25" s="10" t="s">
        <v>67</v>
      </c>
      <c r="E25" s="12">
        <v>207.5</v>
      </c>
      <c r="F25" s="14" t="s">
        <v>13</v>
      </c>
      <c r="G25" s="15" t="s">
        <v>13</v>
      </c>
      <c r="H25" s="16">
        <v>76.2</v>
      </c>
      <c r="I25" s="18" t="s">
        <v>14</v>
      </c>
      <c r="J25" s="17">
        <f t="shared" si="0"/>
        <v>72.68</v>
      </c>
      <c r="K25" s="9">
        <v>3</v>
      </c>
    </row>
    <row r="26" spans="1:11" s="2" customFormat="1" ht="61.5" customHeight="1">
      <c r="A26" s="31" t="s">
        <v>16</v>
      </c>
      <c r="B26" s="32"/>
      <c r="C26" s="32"/>
      <c r="D26" s="32"/>
      <c r="E26" s="32"/>
      <c r="F26" s="32"/>
      <c r="G26" s="32"/>
      <c r="H26" s="33"/>
      <c r="I26" s="33"/>
      <c r="J26" s="33"/>
      <c r="K26" s="33"/>
    </row>
  </sheetData>
  <sheetProtection/>
  <mergeCells count="13">
    <mergeCell ref="A2:K2"/>
    <mergeCell ref="A1:K1"/>
    <mergeCell ref="A26:K26"/>
    <mergeCell ref="E3:F3"/>
    <mergeCell ref="G3:H3"/>
    <mergeCell ref="A3:A4"/>
    <mergeCell ref="B3:B4"/>
    <mergeCell ref="C3:C4"/>
    <mergeCell ref="D3:D4"/>
    <mergeCell ref="I3:I4"/>
    <mergeCell ref="J3:J4"/>
    <mergeCell ref="K3:K4"/>
  </mergeCells>
  <printOptions horizont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黄洪涛</cp:lastModifiedBy>
  <cp:lastPrinted>2024-03-02T05:00:01Z</cp:lastPrinted>
  <dcterms:created xsi:type="dcterms:W3CDTF">2010-10-09T02:36:07Z</dcterms:created>
  <dcterms:modified xsi:type="dcterms:W3CDTF">2024-03-02T05:29:12Z</dcterms:modified>
  <cp:category/>
  <cp:version/>
  <cp:contentType/>
  <cp:contentStatus/>
</cp:coreProperties>
</file>